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" sheetId="1" state="visible" r:id="rId3"/>
    <sheet name="Program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Input (default set to current month, Oct 2026). Change to view another year.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" authorId="0">
      <text>
        <r>
          <rPr>
            <sz val="10"/>
            <rFont val="Arial"/>
            <family val="2"/>
          </rPr>
          <t xml:space="preserve">Example row (added by Claude to show the format). Overwrite or delete it.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<sst xmlns="http://schemas.openxmlformats.org/spreadsheetml/2006/main" count="25" uniqueCount="25">
  <si>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Bombay Productivity Council - Program Calendar</t>
  </si>
  <si>
    <t xml:space="preserve">Year</t>
  </si>
  <si>
    <t xml:space="preserve">Edit the yellow cells to change the month.</t>
  </si>
  <si>
    <t xml:space="preserve">Month (1-12)</t>
  </si>
  <si>
    <t xml:space="preserve">Add programs in the Programs sheet; their dates highlight here.</t>
  </si>
  <si>
    <t xml:space="preserve">Programs:</t>
  </si>
  <si>
    <t xml:space="preserve">Sun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</si>
  <si>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</si>
  <si>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</si>
  <si>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</si>
  <si>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</si>
  <si>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</si>
  <si>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</si>
  <si>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Date</t>
  </si>
  <si>
    <t xml:space="preserve">Program</t>
  </si>
  <si>
    <t xml:space="preserve">Type</t>
  </si>
  <si>
    <t xml:space="preserve">Venue</t>
  </si>
  <si>
    <t xml:space="preserve">How to use</t>
  </si>
  <si>
    <t xml:space="preserve">EXAMPLE - Time &amp; Motion Study workshop</t>
  </si>
  <si>
    <t xml:space="preserve">Training</t>
  </si>
  <si>
    <t xml:space="preserve">BPC Office, Goregaon (E)</t>
  </si>
  <si>
    <t xml:space="preserve">Enter one program per row. Blue text = your input.</t>
  </si>
  <si>
    <t xml:space="preserve">Date must be a real date (e.g. 15-Oct-2026).</t>
  </si>
  <si>
    <t xml:space="preserve">If two programs fall on one date, the calendar shows the first one listed.</t>
  </si>
  <si>
    <t xml:space="preserve">Rows 2-200 are read by the calendar.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</si>
</sst>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"/>
    <numFmt numFmtId="167" formatCode="dd\-mmm\-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6E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1F3A6E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A6E"/>
        <bgColor rgb="FF333399"/>
      </patternFill>
    </fill>
    <fill>
      <patternFill patternType="solid">
        <fgColor rgb="FFDCE6F5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Up="false" diagonalDown="false"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E699"/>
        </patternFill>
      </fill>
    </dxf>
    <dxf>
      <font>
        <name val="Arial"/>
        <charset val="1"/>
        <family val="0"/>
        <color rgb="FFA6A6A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A6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9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" t="s">
        <v>1</v>
      </c>
      <c r="B3" s="3" t="n">
        <v>2026</v>
      </c>
      <c r="D3" s="4" t="s">
        <v>2</v>
      </c>
    </row>
    <row r="4" customFormat="false" ht="15" hidden="false" customHeight="false" outlineLevel="0" collapsed="false">
      <c r="A4" s="2" t="s">
        <v>3</v>
      </c>
      <c r="B4" s="3" t="n">
        <v>10</v>
      </c>
      <c r="D4" s="4" t="s">
        <v>4</v>
      </c>
    </row>
    <row r="5" customFormat="false" ht="15" hidden="false" customHeight="false" outlineLevel="0" collapsed="false">
      <c r="A5" s="2" t="s">
        <v>5</v>
      </c>
      <c r="B5" s="5" t="n">
        <f aca="false">SUMPRODUCT((MONTH(Programs!$A$2:$A$200)=$B$4)*(YEAR(Programs!$A$2:$A$200)=$B$3)*(Programs!$A$2:$A$200&lt;&gt;""))</f>
        <v>1</v>
      </c>
    </row>
    <row r="7" customFormat="false" ht="25.5" hidden="false" customHeight="true" outlineLevel="0" collapsed="false">
      <c r="A7" s="6" t="str">
        <f aca="false">TEXT(DATE($B$3,$B$4,1),"mmmm yyyy")</f>
        <v>October 2026</v>
      </c>
      <c r="B7" s="6"/>
      <c r="C7" s="6"/>
      <c r="D7" s="6"/>
      <c r="E7" s="6"/>
      <c r="F7" s="6"/>
      <c r="G7" s="6"/>
    </row>
    <row r="8" customFormat="false" ht="15" hidden="false" customHeight="false" outlineLevel="0" collapsed="false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customFormat="false" ht="15" hidden="false" customHeight="false" outlineLevel="0" collapsed="false">
      <c r="A9" s="8" t="n">
        <f aca="false">DATE($B$3,$B$4,1)-WEEKDAY(DATE($B$3,$B$4,1),1)+1+0</f>
        <v>46292</v>
      </c>
      <c r="B9" s="8" t="n">
        <f aca="false">DATE($B$3,$B$4,1)-WEEKDAY(DATE($B$3,$B$4,1),1)+1+1</f>
        <v>46293</v>
      </c>
      <c r="C9" s="8" t="n">
        <f aca="false">DATE($B$3,$B$4,1)-WEEKDAY(DATE($B$3,$B$4,1),1)+1+2</f>
        <v>46294</v>
      </c>
      <c r="D9" s="8" t="n">
        <f aca="false">DATE($B$3,$B$4,1)-WEEKDAY(DATE($B$3,$B$4,1),1)+1+3</f>
        <v>46295</v>
      </c>
      <c r="E9" s="8" t="n">
        <f aca="false">DATE($B$3,$B$4,1)-WEEKDAY(DATE($B$3,$B$4,1),1)+1+4</f>
        <v>46296</v>
      </c>
      <c r="F9" s="8" t="n">
        <f aca="false">DATE($B$3,$B$4,1)-WEEKDAY(DATE($B$3,$B$4,1),1)+1+5</f>
        <v>46297</v>
      </c>
      <c r="G9" s="8" t="n">
        <f aca="false">DATE($B$3,$B$4,1)-WEEKDAY(DATE($B$3,$B$4,1),1)+1+6</f>
        <v>46298</v>
      </c>
    </row>
    <row r="10" customFormat="false" ht="43.5" hidden="false" customHeight="true" outlineLevel="0" collapsed="false">
      <c r="A10" s="9" t="str">
        <f aca="false">IFERROR(INDEX(Programs!$B$2:$B$200,MATCH(A9,Programs!$A$2:$A$200,0)),"")</f>
        <v/>
      </c>
      <c r="B10" s="9" t="str">
        <f aca="false">IFERROR(INDEX(Programs!$B$2:$B$200,MATCH(B9,Programs!$A$2:$A$200,0)),"")</f>
        <v/>
      </c>
      <c r="C10" s="9" t="str">
        <f aca="false">IFERROR(INDEX(Programs!$B$2:$B$200,MATCH(C9,Programs!$A$2:$A$200,0)),"")</f>
        <v/>
      </c>
      <c r="D10" s="9" t="str">
        <f aca="false">IFERROR(INDEX(Programs!$B$2:$B$200,MATCH(D9,Programs!$A$2:$A$200,0)),"")</f>
        <v/>
      </c>
      <c r="E10" s="9" t="str">
        <f aca="false">IFERROR(INDEX(Programs!$B$2:$B$200,MATCH(E9,Programs!$A$2:$A$200,0)),"")</f>
        <v/>
      </c>
      <c r="F10" s="9" t="str">
        <f aca="false">IFERROR(INDEX(Programs!$B$2:$B$200,MATCH(F9,Programs!$A$2:$A$200,0)),"")</f>
        <v/>
      </c>
      <c r="G10" s="9" t="str">
        <f aca="false">IFERROR(INDEX(Programs!$B$2:$B$200,MATCH(G9,Programs!$A$2:$A$200,0)),"")</f>
        <v/>
      </c>
    </row>
    <row r="11" customFormat="false" ht="15" hidden="false" customHeight="false" outlineLevel="0" collapsed="false">
      <c r="A11" s="8" t="n">
        <f aca="false">DATE($B$3,$B$4,1)-WEEKDAY(DATE($B$3,$B$4,1),1)+1+7</f>
        <v>46299</v>
      </c>
      <c r="B11" s="8" t="n">
        <f aca="false">DATE($B$3,$B$4,1)-WEEKDAY(DATE($B$3,$B$4,1),1)+1+8</f>
        <v>46300</v>
      </c>
      <c r="C11" s="8" t="n">
        <f aca="false">DATE($B$3,$B$4,1)-WEEKDAY(DATE($B$3,$B$4,1),1)+1+9</f>
        <v>46301</v>
      </c>
      <c r="D11" s="8" t="n">
        <f aca="false">DATE($B$3,$B$4,1)-WEEKDAY(DATE($B$3,$B$4,1),1)+1+10</f>
        <v>46302</v>
      </c>
      <c r="E11" s="8" t="n">
        <f aca="false">DATE($B$3,$B$4,1)-WEEKDAY(DATE($B$3,$B$4,1),1)+1+11</f>
        <v>46303</v>
      </c>
      <c r="F11" s="8" t="n">
        <f aca="false">DATE($B$3,$B$4,1)-WEEKDAY(DATE($B$3,$B$4,1),1)+1+12</f>
        <v>46304</v>
      </c>
      <c r="G11" s="8" t="n">
        <f aca="false">DATE($B$3,$B$4,1)-WEEKDAY(DATE($B$3,$B$4,1),1)+1+13</f>
        <v>46305</v>
      </c>
    </row>
    <row r="12" customFormat="false" ht="43.5" hidden="false" customHeight="true" outlineLevel="0" collapsed="false">
      <c r="A12" s="9" t="str">
        <f aca="false">IFERROR(INDEX(Programs!$B$2:$B$200,MATCH(A11,Programs!$A$2:$A$200,0)),"")</f>
        <v/>
      </c>
      <c r="B12" s="9" t="str">
        <f aca="false">IFERROR(INDEX(Programs!$B$2:$B$200,MATCH(B11,Programs!$A$2:$A$200,0)),"")</f>
        <v/>
      </c>
      <c r="C12" s="9" t="str">
        <f aca="false">IFERROR(INDEX(Programs!$B$2:$B$200,MATCH(C11,Programs!$A$2:$A$200,0)),"")</f>
        <v/>
      </c>
      <c r="D12" s="9" t="str">
        <f aca="false">IFERROR(INDEX(Programs!$B$2:$B$200,MATCH(D11,Programs!$A$2:$A$200,0)),"")</f>
        <v/>
      </c>
      <c r="E12" s="9" t="str">
        <f aca="false">IFERROR(INDEX(Programs!$B$2:$B$200,MATCH(E11,Programs!$A$2:$A$200,0)),"")</f>
        <v/>
      </c>
      <c r="F12" s="9" t="str">
        <f aca="false">IFERROR(INDEX(Programs!$B$2:$B$200,MATCH(F11,Programs!$A$2:$A$200,0)),"")</f>
        <v/>
      </c>
      <c r="G12" s="9" t="str">
        <f aca="false">IFERROR(INDEX(Programs!$B$2:$B$200,MATCH(G11,Programs!$A$2:$A$200,0)),"")</f>
        <v/>
      </c>
    </row>
    <row r="13" customFormat="false" ht="15" hidden="false" customHeight="false" outlineLevel="0" collapsed="false">
      <c r="A13" s="8" t="n">
        <f aca="false">DATE($B$3,$B$4,1)-WEEKDAY(DATE($B$3,$B$4,1),1)+1+14</f>
        <v>46306</v>
      </c>
      <c r="B13" s="8" t="n">
        <f aca="false">DATE($B$3,$B$4,1)-WEEKDAY(DATE($B$3,$B$4,1),1)+1+15</f>
        <v>46307</v>
      </c>
      <c r="C13" s="8" t="n">
        <f aca="false">DATE($B$3,$B$4,1)-WEEKDAY(DATE($B$3,$B$4,1),1)+1+16</f>
        <v>46308</v>
      </c>
      <c r="D13" s="8" t="n">
        <f aca="false">DATE($B$3,$B$4,1)-WEEKDAY(DATE($B$3,$B$4,1),1)+1+17</f>
        <v>46309</v>
      </c>
      <c r="E13" s="8" t="n">
        <f aca="false">DATE($B$3,$B$4,1)-WEEKDAY(DATE($B$3,$B$4,1),1)+1+18</f>
        <v>46310</v>
      </c>
      <c r="F13" s="8" t="n">
        <f aca="false">DATE($B$3,$B$4,1)-WEEKDAY(DATE($B$3,$B$4,1),1)+1+19</f>
        <v>46311</v>
      </c>
      <c r="G13" s="8" t="n">
        <f aca="false">DATE($B$3,$B$4,1)-WEEKDAY(DATE($B$3,$B$4,1),1)+1+20</f>
        <v>46312</v>
      </c>
    </row>
    <row r="14" customFormat="false" ht="43.5" hidden="false" customHeight="true" outlineLevel="0" collapsed="false">
      <c r="A14" s="9" t="str">
        <f aca="false">IFERROR(INDEX(Programs!$B$2:$B$200,MATCH(A13,Programs!$A$2:$A$200,0)),"")</f>
        <v/>
      </c>
      <c r="B14" s="9" t="str">
        <f aca="false">IFERROR(INDEX(Programs!$B$2:$B$200,MATCH(B13,Programs!$A$2:$A$200,0)),"")</f>
        <v/>
      </c>
      <c r="C14" s="9" t="str">
        <f aca="false">IFERROR(INDEX(Programs!$B$2:$B$200,MATCH(C13,Programs!$A$2:$A$200,0)),"")</f>
        <v/>
      </c>
      <c r="D14" s="9" t="str">
        <f aca="false">IFERROR(INDEX(Programs!$B$2:$B$200,MATCH(D13,Programs!$A$2:$A$200,0)),"")</f>
        <v/>
      </c>
      <c r="E14" s="9" t="str">
        <f aca="false">IFERROR(INDEX(Programs!$B$2:$B$200,MATCH(E13,Programs!$A$2:$A$200,0)),"")</f>
        <v>EXAMPLE - Time &amp; Motion Study workshop</v>
      </c>
      <c r="F14" s="9" t="str">
        <f aca="false">IFERROR(INDEX(Programs!$B$2:$B$200,MATCH(F13,Programs!$A$2:$A$200,0)),"")</f>
        <v/>
      </c>
      <c r="G14" s="9" t="str">
        <f aca="false">IFERROR(INDEX(Programs!$B$2:$B$200,MATCH(G13,Programs!$A$2:$A$200,0)),"")</f>
        <v/>
      </c>
    </row>
    <row r="15" customFormat="false" ht="15" hidden="false" customHeight="false" outlineLevel="0" collapsed="false">
      <c r="A15" s="8" t="n">
        <f aca="false">DATE($B$3,$B$4,1)-WEEKDAY(DATE($B$3,$B$4,1),1)+1+21</f>
        <v>46313</v>
      </c>
      <c r="B15" s="8" t="n">
        <f aca="false">DATE($B$3,$B$4,1)-WEEKDAY(DATE($B$3,$B$4,1),1)+1+22</f>
        <v>46314</v>
      </c>
      <c r="C15" s="8" t="n">
        <f aca="false">DATE($B$3,$B$4,1)-WEEKDAY(DATE($B$3,$B$4,1),1)+1+23</f>
        <v>46315</v>
      </c>
      <c r="D15" s="8" t="n">
        <f aca="false">DATE($B$3,$B$4,1)-WEEKDAY(DATE($B$3,$B$4,1),1)+1+24</f>
        <v>46316</v>
      </c>
      <c r="E15" s="8" t="n">
        <f aca="false">DATE($B$3,$B$4,1)-WEEKDAY(DATE($B$3,$B$4,1),1)+1+25</f>
        <v>46317</v>
      </c>
      <c r="F15" s="8" t="n">
        <f aca="false">DATE($B$3,$B$4,1)-WEEKDAY(DATE($B$3,$B$4,1),1)+1+26</f>
        <v>46318</v>
      </c>
      <c r="G15" s="8" t="n">
        <f aca="false">DATE($B$3,$B$4,1)-WEEKDAY(DATE($B$3,$B$4,1),1)+1+27</f>
        <v>46319</v>
      </c>
    </row>
    <row r="16" customFormat="false" ht="43.5" hidden="false" customHeight="true" outlineLevel="0" collapsed="false">
      <c r="A16" s="9" t="str">
        <f aca="false">IFERROR(INDEX(Programs!$B$2:$B$200,MATCH(A15,Programs!$A$2:$A$200,0)),"")</f>
        <v/>
      </c>
      <c r="B16" s="9" t="str">
        <f aca="false">IFERROR(INDEX(Programs!$B$2:$B$200,MATCH(B15,Programs!$A$2:$A$200,0)),"")</f>
        <v/>
      </c>
      <c r="C16" s="9" t="str">
        <f aca="false">IFERROR(INDEX(Programs!$B$2:$B$200,MATCH(C15,Programs!$A$2:$A$200,0)),"")</f>
        <v/>
      </c>
      <c r="D16" s="9" t="str">
        <f aca="false">IFERROR(INDEX(Programs!$B$2:$B$200,MATCH(D15,Programs!$A$2:$A$200,0)),"")</f>
        <v/>
      </c>
      <c r="E16" s="9" t="str">
        <f aca="false">IFERROR(INDEX(Programs!$B$2:$B$200,MATCH(E15,Programs!$A$2:$A$200,0)),"")</f>
        <v/>
      </c>
      <c r="F16" s="9" t="str">
        <f aca="false">IFERROR(INDEX(Programs!$B$2:$B$200,MATCH(F15,Programs!$A$2:$A$200,0)),"")</f>
        <v/>
      </c>
      <c r="G16" s="9" t="str">
        <f aca="false">IFERROR(INDEX(Programs!$B$2:$B$200,MATCH(G15,Programs!$A$2:$A$200,0)),"")</f>
        <v/>
      </c>
    </row>
    <row r="17" customFormat="false" ht="15" hidden="false" customHeight="false" outlineLevel="0" collapsed="false">
      <c r="A17" s="8" t="n">
        <f aca="false">DATE($B$3,$B$4,1)-WEEKDAY(DATE($B$3,$B$4,1),1)+1+28</f>
        <v>46320</v>
      </c>
      <c r="B17" s="8" t="n">
        <f aca="false">DATE($B$3,$B$4,1)-WEEKDAY(DATE($B$3,$B$4,1),1)+1+29</f>
        <v>46321</v>
      </c>
      <c r="C17" s="8" t="n">
        <f aca="false">DATE($B$3,$B$4,1)-WEEKDAY(DATE($B$3,$B$4,1),1)+1+30</f>
        <v>46322</v>
      </c>
      <c r="D17" s="8" t="n">
        <f aca="false">DATE($B$3,$B$4,1)-WEEKDAY(DATE($B$3,$B$4,1),1)+1+31</f>
        <v>46323</v>
      </c>
      <c r="E17" s="8" t="n">
        <f aca="false">DATE($B$3,$B$4,1)-WEEKDAY(DATE($B$3,$B$4,1),1)+1+32</f>
        <v>46324</v>
      </c>
      <c r="F17" s="8" t="n">
        <f aca="false">DATE($B$3,$B$4,1)-WEEKDAY(DATE($B$3,$B$4,1),1)+1+33</f>
        <v>46325</v>
      </c>
      <c r="G17" s="8" t="n">
        <f aca="false">DATE($B$3,$B$4,1)-WEEKDAY(DATE($B$3,$B$4,1),1)+1+34</f>
        <v>46326</v>
      </c>
    </row>
    <row r="18" customFormat="false" ht="43.5" hidden="false" customHeight="true" outlineLevel="0" collapsed="false">
      <c r="A18" s="9" t="str">
        <f aca="false">IFERROR(INDEX(Programs!$B$2:$B$200,MATCH(A17,Programs!$A$2:$A$200,0)),"")</f>
        <v/>
      </c>
      <c r="B18" s="9" t="str">
        <f aca="false">IFERROR(INDEX(Programs!$B$2:$B$200,MATCH(B17,Programs!$A$2:$A$200,0)),"")</f>
        <v/>
      </c>
      <c r="C18" s="9" t="str">
        <f aca="false">IFERROR(INDEX(Programs!$B$2:$B$200,MATCH(C17,Programs!$A$2:$A$200,0)),"")</f>
        <v/>
      </c>
      <c r="D18" s="9" t="str">
        <f aca="false">IFERROR(INDEX(Programs!$B$2:$B$200,MATCH(D17,Programs!$A$2:$A$200,0)),"")</f>
        <v/>
      </c>
      <c r="E18" s="9" t="str">
        <f aca="false">IFERROR(INDEX(Programs!$B$2:$B$200,MATCH(E17,Programs!$A$2:$A$200,0)),"")</f>
        <v/>
      </c>
      <c r="F18" s="9" t="str">
        <f aca="false">IFERROR(INDEX(Programs!$B$2:$B$200,MATCH(F17,Programs!$A$2:$A$200,0)),"")</f>
        <v/>
      </c>
      <c r="G18" s="9" t="str">
        <f aca="false">IFERROR(INDEX(Programs!$B$2:$B$200,MATCH(G17,Programs!$A$2:$A$200,0)),"")</f>
        <v/>
      </c>
    </row>
    <row r="19" customFormat="false" ht="15" hidden="false" customHeight="false" outlineLevel="0" collapsed="false">
      <c r="A19" s="8" t="n">
        <f aca="false">DATE($B$3,$B$4,1)-WEEKDAY(DATE($B$3,$B$4,1),1)+1+35</f>
        <v>46327</v>
      </c>
      <c r="B19" s="8" t="n">
        <f aca="false">DATE($B$3,$B$4,1)-WEEKDAY(DATE($B$3,$B$4,1),1)+1+36</f>
        <v>46328</v>
      </c>
      <c r="C19" s="8" t="n">
        <f aca="false">DATE($B$3,$B$4,1)-WEEKDAY(DATE($B$3,$B$4,1),1)+1+37</f>
        <v>46329</v>
      </c>
      <c r="D19" s="8" t="n">
        <f aca="false">DATE($B$3,$B$4,1)-WEEKDAY(DATE($B$3,$B$4,1),1)+1+38</f>
        <v>46330</v>
      </c>
      <c r="E19" s="8" t="n">
        <f aca="false">DATE($B$3,$B$4,1)-WEEKDAY(DATE($B$3,$B$4,1),1)+1+39</f>
        <v>46331</v>
      </c>
      <c r="F19" s="8" t="n">
        <f aca="false">DATE($B$3,$B$4,1)-WEEKDAY(DATE($B$3,$B$4,1),1)+1+40</f>
        <v>46332</v>
      </c>
      <c r="G19" s="8" t="n">
        <f aca="false">DATE($B$3,$B$4,1)-WEEKDAY(DATE($B$3,$B$4,1),1)+1+41</f>
        <v>46333</v>
      </c>
    </row>
    <row r="20" customFormat="false" ht="43.5" hidden="false" customHeight="true" outlineLevel="0" collapsed="false">
      <c r="A20" s="9" t="str">
        <f aca="false">IFERROR(INDEX(Programs!$B$2:$B$200,MATCH(A19,Programs!$A$2:$A$200,0)),"")</f>
        <v/>
      </c>
      <c r="B20" s="9" t="str">
        <f aca="false">IFERROR(INDEX(Programs!$B$2:$B$200,MATCH(B19,Programs!$A$2:$A$200,0)),"")</f>
        <v/>
      </c>
      <c r="C20" s="9" t="str">
        <f aca="false">IFERROR(INDEX(Programs!$B$2:$B$200,MATCH(C19,Programs!$A$2:$A$200,0)),"")</f>
        <v/>
      </c>
      <c r="D20" s="9" t="str">
        <f aca="false">IFERROR(INDEX(Programs!$B$2:$B$200,MATCH(D19,Programs!$A$2:$A$200,0)),"")</f>
        <v/>
      </c>
      <c r="E20" s="9" t="str">
        <f aca="false">IFERROR(INDEX(Programs!$B$2:$B$200,MATCH(E19,Programs!$A$2:$A$200,0)),"")</f>
        <v/>
      </c>
      <c r="F20" s="9" t="str">
        <f aca="false">IFERROR(INDEX(Programs!$B$2:$B$200,MATCH(F19,Programs!$A$2:$A$200,0)),"")</f>
        <v/>
      </c>
      <c r="G20" s="9" t="str">
        <f aca="false">IFERROR(INDEX(Programs!$B$2:$B$200,MATCH(G19,Programs!$A$2:$A$200,0)),"")</f>
        <v/>
      </c>
    </row>
  </sheetData>
  <mergeCells count="2">
    <mergeCell ref="A1:G1"/>
    <mergeCell ref="A7:G7"/>
  </mergeCells>
  <conditionalFormatting sqref="A9:G10">
    <cfRule type="expression" priority="2" aboveAverage="0" equalAverage="0" bottom="0" percent="0" rank="0" text="" dxfId="0">
      <formula>COUNTIF(Programs!$A$2:$A$200,A$9)&gt;0</formula>
    </cfRule>
    <cfRule type="expression" priority="3" aboveAverage="0" equalAverage="0" bottom="0" percent="0" rank="0" text="" dxfId="1">
      <formula>MONTH(A$9)&lt;&gt;$B$4</formula>
    </cfRule>
  </conditionalFormatting>
  <conditionalFormatting sqref="A11:G12">
    <cfRule type="expression" priority="4" aboveAverage="0" equalAverage="0" bottom="0" percent="0" rank="0" text="" dxfId="0">
      <formula>COUNTIF(Programs!$A$2:$A$200,A$11)&gt;0</formula>
    </cfRule>
    <cfRule type="expression" priority="5" aboveAverage="0" equalAverage="0" bottom="0" percent="0" rank="0" text="" dxfId="1">
      <formula>MONTH(A$11)&lt;&gt;$B$4</formula>
    </cfRule>
  </conditionalFormatting>
  <conditionalFormatting sqref="A13:G14">
    <cfRule type="expression" priority="6" aboveAverage="0" equalAverage="0" bottom="0" percent="0" rank="0" text="" dxfId="0">
      <formula>COUNTIF(Programs!$A$2:$A$200,A$13)&gt;0</formula>
    </cfRule>
    <cfRule type="expression" priority="7" aboveAverage="0" equalAverage="0" bottom="0" percent="0" rank="0" text="" dxfId="1">
      <formula>MONTH(A$13)&lt;&gt;$B$4</formula>
    </cfRule>
  </conditionalFormatting>
  <conditionalFormatting sqref="A15:G16">
    <cfRule type="expression" priority="8" aboveAverage="0" equalAverage="0" bottom="0" percent="0" rank="0" text="" dxfId="0">
      <formula>COUNTIF(Programs!$A$2:$A$200,A$15)&gt;0</formula>
    </cfRule>
    <cfRule type="expression" priority="9" aboveAverage="0" equalAverage="0" bottom="0" percent="0" rank="0" text="" dxfId="1">
      <formula>MONTH(A$15)&lt;&gt;$B$4</formula>
    </cfRule>
  </conditionalFormatting>
  <conditionalFormatting sqref="A17:G18">
    <cfRule type="expression" priority="10" aboveAverage="0" equalAverage="0" bottom="0" percent="0" rank="0" text="" dxfId="0">
      <formula>COUNTIF(Programs!$A$2:$A$200,A$17)&gt;0</formula>
    </cfRule>
    <cfRule type="expression" priority="11" aboveAverage="0" equalAverage="0" bottom="0" percent="0" rank="0" text="" dxfId="1">
      <formula>MONTH(A$17)&lt;&gt;$B$4</formula>
    </cfRule>
  </conditionalFormatting>
  <conditionalFormatting sqref="A19:G20">
    <cfRule type="expression" priority="12" aboveAverage="0" equalAverage="0" bottom="0" percent="0" rank="0" text="" dxfId="0">
      <formula>COUNTIF(Programs!$A$2:$A$200,A$19)&gt;0</formula>
    </cfRule>
    <cfRule type="expression" priority="13" aboveAverage="0" equalAverage="0" bottom="0" percent="0" rank="0" text="" dxfId="1">
      <formula>MONTH(A$19)&lt;&gt;$B$4</formula>
    </cfRule>
  </conditionalFormatting>
  <dataValidations count="2">
    <dataValidation allowBlank="false" error="Enter a month from 1 to 12" errorStyle="stop" operator="between" showDropDown="false" showErrorMessage="true" showInputMessage="false" sqref="B4" type="whole">
      <formula1>1</formula1>
      <formula2>12</formula2>
    </dataValidation>
    <dataValidation allowBlank="false" error="Enter a year" errorStyle="stop" operator="between" showDropDown="false" showErrorMessage="true" showInputMessage="false" sqref="B3" type="whole">
      <formula1>2000</formula1>
      <formula2>2100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30"/>
    <col collapsed="false" customWidth="true" hidden="false" outlineLevel="0" max="6" min="6" style="0" width="70"/>
  </cols>
  <sheetData>
    <row r="1" customFormat="false" ht="15" hidden="false" customHeight="false" outlineLevel="0" collapsed="false">
      <c r="A1" s="10" t="s">
        <v>13</v>
      </c>
      <c r="B1" s="10" t="s">
        <v>14</v>
      </c>
      <c r="C1" s="10" t="s">
        <v>15</v>
      </c>
      <c r="D1" s="10" t="s">
        <v>16</v>
      </c>
      <c r="F1" s="2" t="s">
        <v>17</v>
      </c>
    </row>
    <row r="2" customFormat="false" ht="15" hidden="false" customHeight="false" outlineLevel="0" collapsed="false">
      <c r="A2" s="11" t="n">
        <v>46310</v>
      </c>
      <c r="B2" s="12" t="s">
        <v>18</v>
      </c>
      <c r="C2" s="12" t="s">
        <v>19</v>
      </c>
      <c r="D2" s="12" t="s">
        <v>20</v>
      </c>
      <c r="F2" s="13" t="s">
        <v>21</v>
      </c>
    </row>
    <row r="3" customFormat="false" ht="15" hidden="false" customHeight="false" outlineLevel="0" collapsed="false">
      <c r="A3" s="11"/>
      <c r="B3" s="12"/>
      <c r="C3" s="12"/>
      <c r="D3" s="12"/>
      <c r="F3" s="13" t="s">
        <v>22</v>
      </c>
    </row>
    <row r="4" customFormat="false" ht="15" hidden="false" customHeight="false" outlineLevel="0" collapsed="false">
      <c r="A4" s="11"/>
      <c r="B4" s="12"/>
      <c r="C4" s="12"/>
      <c r="D4" s="12"/>
      <c r="F4" s="13" t="s">
        <v>23</v>
      </c>
    </row>
    <row r="5" customFormat="false" ht="15" hidden="false" customHeight="false" outlineLevel="0" collapsed="false">
      <c r="A5" s="11"/>
      <c r="B5" s="12"/>
      <c r="C5" s="12"/>
      <c r="D5" s="12"/>
      <c r="F5" s="13" t="s">
        <v>24</v>
      </c>
    </row>
    <row r="6" customFormat="false" ht="15" hidden="false" customHeight="false" outlineLevel="0" collapsed="false">
      <c r="A6" s="11"/>
      <c r="B6" s="12"/>
      <c r="C6" s="12"/>
      <c r="D6" s="12"/>
    </row>
    <row r="7" customFormat="false" ht="15" hidden="false" customHeight="false" outlineLevel="0" collapsed="false">
      <c r="A7" s="11"/>
      <c r="B7" s="12"/>
      <c r="C7" s="12"/>
      <c r="D7" s="12"/>
    </row>
    <row r="8" customFormat="false" ht="15" hidden="false" customHeight="false" outlineLevel="0" collapsed="false">
      <c r="A8" s="11"/>
      <c r="B8" s="12"/>
      <c r="C8" s="12"/>
      <c r="D8" s="12"/>
    </row>
    <row r="9" customFormat="false" ht="15" hidden="false" customHeight="false" outlineLevel="0" collapsed="false">
      <c r="A9" s="11"/>
      <c r="B9" s="12"/>
      <c r="C9" s="12"/>
      <c r="D9" s="12"/>
    </row>
    <row r="10" customFormat="false" ht="15" hidden="false" customHeight="false" outlineLevel="0" collapsed="false">
      <c r="A10" s="11"/>
      <c r="B10" s="12"/>
      <c r="C10" s="12"/>
      <c r="D10" s="12"/>
    </row>
    <row r="11" customFormat="false" ht="15" hidden="false" customHeight="false" outlineLevel="0" collapsed="false">
      <c r="A11" s="11"/>
      <c r="B11" s="12"/>
      <c r="C11" s="12"/>
      <c r="D11" s="12"/>
    </row>
    <row r="12" customFormat="false" ht="15" hidden="false" customHeight="false" outlineLevel="0" collapsed="false">
      <c r="A12" s="11"/>
      <c r="B12" s="12"/>
      <c r="C12" s="12"/>
      <c r="D12" s="12"/>
    </row>
    <row r="13" customFormat="false" ht="15" hidden="false" customHeight="false" outlineLevel="0" collapsed="false">
      <c r="A13" s="11"/>
      <c r="B13" s="12"/>
      <c r="C13" s="12"/>
      <c r="D13" s="12"/>
    </row>
    <row r="14" customFormat="false" ht="15" hidden="false" customHeight="false" outlineLevel="0" collapsed="false">
      <c r="A14" s="11"/>
      <c r="B14" s="12"/>
      <c r="C14" s="12"/>
      <c r="D14" s="12"/>
    </row>
    <row r="15" customFormat="false" ht="15" hidden="false" customHeight="false" outlineLevel="0" collapsed="false">
      <c r="A15" s="11"/>
      <c r="B15" s="12"/>
      <c r="C15" s="12"/>
      <c r="D15" s="12"/>
    </row>
    <row r="16" customFormat="false" ht="15" hidden="false" customHeight="false" outlineLevel="0" collapsed="false">
      <c r="A16" s="11"/>
      <c r="B16" s="12"/>
      <c r="C16" s="12"/>
      <c r="D16" s="12"/>
    </row>
    <row r="17" customFormat="false" ht="15" hidden="false" customHeight="false" outlineLevel="0" collapsed="false">
      <c r="A17" s="11"/>
      <c r="B17" s="12"/>
      <c r="C17" s="12"/>
      <c r="D17" s="12"/>
    </row>
    <row r="18" customFormat="false" ht="15" hidden="false" customHeight="false" outlineLevel="0" collapsed="false">
      <c r="A18" s="11"/>
      <c r="B18" s="12"/>
      <c r="C18" s="12"/>
      <c r="D18" s="12"/>
    </row>
    <row r="19" customFormat="false" ht="15" hidden="false" customHeight="false" outlineLevel="0" collapsed="false">
      <c r="A19" s="11"/>
      <c r="B19" s="12"/>
      <c r="C19" s="12"/>
      <c r="D19" s="12"/>
    </row>
    <row r="20" customFormat="false" ht="15" hidden="false" customHeight="false" outlineLevel="0" collapsed="false">
      <c r="A20" s="11"/>
      <c r="B20" s="12"/>
      <c r="C20" s="12"/>
      <c r="D20" s="12"/>
    </row>
    <row r="21" customFormat="false" ht="15" hidden="false" customHeight="false" outlineLevel="0" collapsed="false">
      <c r="A21" s="11"/>
      <c r="B21" s="12"/>
      <c r="C21" s="12"/>
      <c r="D21" s="12"/>
    </row>
    <row r="22" customFormat="false" ht="15" hidden="false" customHeight="false" outlineLevel="0" collapsed="false">
      <c r="A22" s="11"/>
      <c r="B22" s="12"/>
      <c r="C22" s="12"/>
      <c r="D22" s="12"/>
    </row>
    <row r="23" customFormat="false" ht="15" hidden="false" customHeight="false" outlineLevel="0" collapsed="false">
      <c r="A23" s="11"/>
      <c r="B23" s="12"/>
      <c r="C23" s="12"/>
      <c r="D23" s="12"/>
    </row>
    <row r="24" customFormat="false" ht="15" hidden="false" customHeight="false" outlineLevel="0" collapsed="false">
      <c r="A24" s="11"/>
      <c r="B24" s="12"/>
      <c r="C24" s="12"/>
      <c r="D24" s="12"/>
    </row>
    <row r="25" customFormat="false" ht="15" hidden="false" customHeight="false" outlineLevel="0" collapsed="false">
      <c r="A25" s="11"/>
      <c r="B25" s="12"/>
      <c r="C25" s="12"/>
      <c r="D25" s="12"/>
    </row>
    <row r="26" customFormat="false" ht="15" hidden="false" customHeight="false" outlineLevel="0" collapsed="false">
      <c r="A26" s="11"/>
      <c r="B26" s="12"/>
      <c r="C26" s="12"/>
      <c r="D26" s="12"/>
    </row>
    <row r="27" customFormat="false" ht="15" hidden="false" customHeight="false" outlineLevel="0" collapsed="false">
      <c r="A27" s="11"/>
      <c r="B27" s="12"/>
      <c r="C27" s="12"/>
      <c r="D27" s="12"/>
    </row>
    <row r="28" customFormat="false" ht="15" hidden="false" customHeight="false" outlineLevel="0" collapsed="false">
      <c r="A28" s="11"/>
      <c r="B28" s="12"/>
      <c r="C28" s="12"/>
      <c r="D28" s="12"/>
    </row>
    <row r="29" customFormat="false" ht="15" hidden="false" customHeight="false" outlineLevel="0" collapsed="false">
      <c r="A29" s="11"/>
      <c r="B29" s="12"/>
      <c r="C29" s="12"/>
      <c r="D29" s="12"/>
    </row>
    <row r="30" customFormat="false" ht="15" hidden="false" customHeight="false" outlineLevel="0" collapsed="false">
      <c r="A30" s="11"/>
      <c r="B30" s="12"/>
      <c r="C30" s="12"/>
      <c r="D30" s="12"/>
    </row>
    <row r="31" customFormat="false" ht="15" hidden="false" customHeight="false" outlineLevel="0" collapsed="false">
      <c r="A31" s="11"/>
      <c r="B31" s="12"/>
      <c r="C31" s="12"/>
      <c r="D31" s="12"/>
    </row>
    <row r="32" customFormat="false" ht="15" hidden="false" customHeight="false" outlineLevel="0" collapsed="false">
      <c r="A32" s="11"/>
      <c r="B32" s="12"/>
      <c r="C32" s="12"/>
      <c r="D32" s="12"/>
    </row>
    <row r="33" customFormat="false" ht="15" hidden="false" customHeight="false" outlineLevel="0" collapsed="false">
      <c r="A33" s="11"/>
      <c r="B33" s="12"/>
      <c r="C33" s="12"/>
      <c r="D33" s="12"/>
    </row>
    <row r="34" customFormat="false" ht="15" hidden="false" customHeight="false" outlineLevel="0" collapsed="false">
      <c r="A34" s="11"/>
      <c r="B34" s="12"/>
      <c r="C34" s="12"/>
      <c r="D34" s="12"/>
    </row>
    <row r="35" customFormat="false" ht="15" hidden="false" customHeight="false" outlineLevel="0" collapsed="false">
      <c r="A35" s="11"/>
      <c r="B35" s="12"/>
      <c r="C35" s="12"/>
      <c r="D35" s="12"/>
    </row>
    <row r="36" customFormat="false" ht="15" hidden="false" customHeight="false" outlineLevel="0" collapsed="false">
      <c r="A36" s="11"/>
      <c r="B36" s="12"/>
      <c r="C36" s="12"/>
      <c r="D36" s="12"/>
    </row>
    <row r="37" customFormat="false" ht="15" hidden="false" customHeight="false" outlineLevel="0" collapsed="false">
      <c r="A37" s="11"/>
      <c r="B37" s="12"/>
      <c r="C37" s="12"/>
      <c r="D37" s="12"/>
    </row>
    <row r="38" customFormat="false" ht="15" hidden="false" customHeight="false" outlineLevel="0" collapsed="false">
      <c r="A38" s="11"/>
      <c r="B38" s="12"/>
      <c r="C38" s="12"/>
      <c r="D38" s="12"/>
    </row>
    <row r="39" customFormat="false" ht="15" hidden="false" customHeight="false" outlineLevel="0" collapsed="false">
      <c r="A39" s="11"/>
      <c r="B39" s="12"/>
      <c r="C39" s="12"/>
      <c r="D39" s="12"/>
    </row>
    <row r="40" customFormat="false" ht="15" hidden="false" customHeight="false" outlineLevel="0" collapsed="false">
      <c r="A40" s="11"/>
      <c r="B40" s="12"/>
      <c r="C40" s="12"/>
      <c r="D40" s="12"/>
    </row>
    <row r="41" customFormat="false" ht="15" hidden="false" customHeight="false" outlineLevel="0" collapsed="false">
      <c r="A41" s="11"/>
      <c r="B41" s="12"/>
      <c r="C41" s="12"/>
      <c r="D41" s="12"/>
    </row>
    <row r="42" customFormat="false" ht="15" hidden="false" customHeight="false" outlineLevel="0" collapsed="false">
      <c r="A42" s="11"/>
      <c r="B42" s="12"/>
      <c r="C42" s="12"/>
      <c r="D42" s="12"/>
    </row>
    <row r="43" customFormat="false" ht="15" hidden="false" customHeight="false" outlineLevel="0" collapsed="false">
      <c r="A43" s="11"/>
      <c r="B43" s="12"/>
      <c r="C43" s="12"/>
      <c r="D43" s="12"/>
    </row>
    <row r="44" customFormat="false" ht="15" hidden="false" customHeight="false" outlineLevel="0" collapsed="false">
      <c r="A44" s="11"/>
      <c r="B44" s="12"/>
      <c r="C44" s="12"/>
      <c r="D44" s="12"/>
    </row>
    <row r="45" customFormat="false" ht="15" hidden="false" customHeight="false" outlineLevel="0" collapsed="false">
      <c r="A45" s="11"/>
      <c r="B45" s="12"/>
      <c r="C45" s="12"/>
      <c r="D45" s="12"/>
    </row>
    <row r="46" customFormat="false" ht="15" hidden="false" customHeight="false" outlineLevel="0" collapsed="false">
      <c r="A46" s="11"/>
      <c r="B46" s="12"/>
      <c r="C46" s="12"/>
      <c r="D46" s="12"/>
    </row>
    <row r="47" customFormat="false" ht="15" hidden="false" customHeight="false" outlineLevel="0" collapsed="false">
      <c r="A47" s="11"/>
      <c r="B47" s="12"/>
      <c r="C47" s="12"/>
      <c r="D47" s="12"/>
    </row>
    <row r="48" customFormat="false" ht="15" hidden="false" customHeight="false" outlineLevel="0" collapsed="false">
      <c r="A48" s="11"/>
      <c r="B48" s="12"/>
      <c r="C48" s="12"/>
      <c r="D48" s="12"/>
    </row>
    <row r="49" customFormat="false" ht="15" hidden="false" customHeight="false" outlineLevel="0" collapsed="false">
      <c r="A49" s="11"/>
      <c r="B49" s="12"/>
      <c r="C49" s="12"/>
      <c r="D49" s="12"/>
    </row>
    <row r="50" customFormat="false" ht="15" hidden="false" customHeight="false" outlineLevel="0" collapsed="false">
      <c r="A50" s="11"/>
      <c r="B50" s="12"/>
      <c r="C50" s="12"/>
      <c r="D50" s="12"/>
    </row>
    <row r="51" customFormat="false" ht="15" hidden="false" customHeight="false" outlineLevel="0" collapsed="false">
      <c r="A51" s="11"/>
      <c r="B51" s="12"/>
      <c r="C51" s="12"/>
      <c r="D51" s="12"/>
    </row>
    <row r="52" customFormat="false" ht="15" hidden="false" customHeight="false" outlineLevel="0" collapsed="false">
      <c r="A52" s="11"/>
      <c r="B52" s="12"/>
      <c r="C52" s="12"/>
      <c r="D52" s="12"/>
    </row>
    <row r="53" customFormat="false" ht="15" hidden="false" customHeight="false" outlineLevel="0" collapsed="false">
      <c r="A53" s="11"/>
      <c r="B53" s="12"/>
      <c r="C53" s="12"/>
      <c r="D53" s="12"/>
    </row>
    <row r="54" customFormat="false" ht="15" hidden="false" customHeight="false" outlineLevel="0" collapsed="false">
      <c r="A54" s="11"/>
      <c r="B54" s="12"/>
      <c r="C54" s="12"/>
      <c r="D54" s="12"/>
    </row>
    <row r="55" customFormat="false" ht="15" hidden="false" customHeight="false" outlineLevel="0" collapsed="false">
      <c r="A55" s="11"/>
      <c r="B55" s="12"/>
      <c r="C55" s="12"/>
      <c r="D55" s="12"/>
    </row>
    <row r="56" customFormat="false" ht="15" hidden="false" customHeight="false" outlineLevel="0" collapsed="false">
      <c r="A56" s="11"/>
      <c r="B56" s="12"/>
      <c r="C56" s="12"/>
      <c r="D56" s="12"/>
    </row>
    <row r="57" customFormat="false" ht="15" hidden="false" customHeight="false" outlineLevel="0" collapsed="false">
      <c r="A57" s="11"/>
      <c r="B57" s="12"/>
      <c r="C57" s="12"/>
      <c r="D57" s="12"/>
    </row>
    <row r="58" customFormat="false" ht="15" hidden="false" customHeight="false" outlineLevel="0" collapsed="false">
      <c r="A58" s="11"/>
      <c r="B58" s="12"/>
      <c r="C58" s="12"/>
      <c r="D58" s="12"/>
    </row>
    <row r="59" customFormat="false" ht="15" hidden="false" customHeight="false" outlineLevel="0" collapsed="false">
      <c r="A59" s="11"/>
      <c r="B59" s="12"/>
      <c r="C59" s="12"/>
      <c r="D59" s="12"/>
    </row>
    <row r="60" customFormat="false" ht="15" hidden="false" customHeight="false" outlineLevel="0" collapsed="false">
      <c r="A60" s="11"/>
      <c r="B60" s="12"/>
      <c r="C60" s="12"/>
      <c r="D60" s="12"/>
    </row>
    <row r="61" customFormat="false" ht="15" hidden="false" customHeight="false" outlineLevel="0" collapsed="false">
      <c r="A61" s="11"/>
      <c r="B61" s="12"/>
      <c r="C61" s="12"/>
      <c r="D61" s="12"/>
    </row>
    <row r="62" customFormat="false" ht="15" hidden="false" customHeight="false" outlineLevel="0" collapsed="false">
      <c r="A62" s="11"/>
      <c r="B62" s="12"/>
      <c r="C62" s="12"/>
      <c r="D62" s="12"/>
    </row>
    <row r="63" customFormat="false" ht="15" hidden="false" customHeight="false" outlineLevel="0" collapsed="false">
      <c r="A63" s="11"/>
      <c r="B63" s="12"/>
      <c r="C63" s="12"/>
      <c r="D63" s="12"/>
    </row>
    <row r="64" customFormat="false" ht="15" hidden="false" customHeight="false" outlineLevel="0" collapsed="false">
      <c r="A64" s="11"/>
      <c r="B64" s="12"/>
      <c r="C64" s="12"/>
      <c r="D64" s="12"/>
    </row>
    <row r="65" customFormat="false" ht="15" hidden="false" customHeight="false" outlineLevel="0" collapsed="false">
      <c r="A65" s="11"/>
      <c r="B65" s="12"/>
      <c r="C65" s="12"/>
      <c r="D65" s="12"/>
    </row>
    <row r="66" customFormat="false" ht="15" hidden="false" customHeight="false" outlineLevel="0" collapsed="false">
      <c r="A66" s="11"/>
      <c r="B66" s="12"/>
      <c r="C66" s="12"/>
      <c r="D66" s="12"/>
    </row>
    <row r="67" customFormat="false" ht="15" hidden="false" customHeight="false" outlineLevel="0" collapsed="false">
      <c r="A67" s="11"/>
      <c r="B67" s="12"/>
      <c r="C67" s="12"/>
      <c r="D67" s="12"/>
    </row>
    <row r="68" customFormat="false" ht="15" hidden="false" customHeight="false" outlineLevel="0" collapsed="false">
      <c r="A68" s="11"/>
      <c r="B68" s="12"/>
      <c r="C68" s="12"/>
      <c r="D68" s="12"/>
    </row>
    <row r="69" customFormat="false" ht="15" hidden="false" customHeight="false" outlineLevel="0" collapsed="false">
      <c r="A69" s="11"/>
      <c r="B69" s="12"/>
      <c r="C69" s="12"/>
      <c r="D69" s="12"/>
    </row>
    <row r="70" customFormat="false" ht="15" hidden="false" customHeight="false" outlineLevel="0" collapsed="false">
      <c r="A70" s="11"/>
      <c r="B70" s="12"/>
      <c r="C70" s="12"/>
      <c r="D70" s="12"/>
    </row>
    <row r="71" customFormat="false" ht="15" hidden="false" customHeight="false" outlineLevel="0" collapsed="false">
      <c r="A71" s="11"/>
      <c r="B71" s="12"/>
      <c r="C71" s="12"/>
      <c r="D71" s="12"/>
    </row>
    <row r="72" customFormat="false" ht="15" hidden="false" customHeight="false" outlineLevel="0" collapsed="false">
      <c r="A72" s="11"/>
      <c r="B72" s="12"/>
      <c r="C72" s="12"/>
      <c r="D72" s="12"/>
    </row>
    <row r="73" customFormat="false" ht="15" hidden="false" customHeight="false" outlineLevel="0" collapsed="false">
      <c r="A73" s="11"/>
      <c r="B73" s="12"/>
      <c r="C73" s="12"/>
      <c r="D73" s="12"/>
    </row>
    <row r="74" customFormat="false" ht="15" hidden="false" customHeight="false" outlineLevel="0" collapsed="false">
      <c r="A74" s="11"/>
      <c r="B74" s="12"/>
      <c r="C74" s="12"/>
      <c r="D74" s="12"/>
    </row>
    <row r="75" customFormat="false" ht="15" hidden="false" customHeight="false" outlineLevel="0" collapsed="false">
      <c r="A75" s="11"/>
      <c r="B75" s="12"/>
      <c r="C75" s="12"/>
      <c r="D75" s="12"/>
    </row>
    <row r="76" customFormat="false" ht="15" hidden="false" customHeight="false" outlineLevel="0" collapsed="false">
      <c r="A76" s="11"/>
      <c r="B76" s="12"/>
      <c r="C76" s="12"/>
      <c r="D76" s="12"/>
    </row>
    <row r="77" customFormat="false" ht="15" hidden="false" customHeight="false" outlineLevel="0" collapsed="false">
      <c r="A77" s="11"/>
      <c r="B77" s="12"/>
      <c r="C77" s="12"/>
      <c r="D77" s="12"/>
    </row>
    <row r="78" customFormat="false" ht="15" hidden="false" customHeight="false" outlineLevel="0" collapsed="false">
      <c r="A78" s="11"/>
      <c r="B78" s="12"/>
      <c r="C78" s="12"/>
      <c r="D78" s="12"/>
    </row>
    <row r="79" customFormat="false" ht="15" hidden="false" customHeight="false" outlineLevel="0" collapsed="false">
      <c r="A79" s="11"/>
      <c r="B79" s="12"/>
      <c r="C79" s="12"/>
      <c r="D79" s="12"/>
    </row>
    <row r="80" customFormat="false" ht="15" hidden="false" customHeight="false" outlineLevel="0" collapsed="false">
      <c r="A80" s="11"/>
      <c r="B80" s="12"/>
      <c r="C80" s="12"/>
      <c r="D80" s="12"/>
    </row>
    <row r="81" customFormat="false" ht="15" hidden="false" customHeight="false" outlineLevel="0" collapsed="false">
      <c r="A81" s="11"/>
      <c r="B81" s="12"/>
      <c r="C81" s="12"/>
      <c r="D81" s="12"/>
    </row>
    <row r="82" customFormat="false" ht="15" hidden="false" customHeight="false" outlineLevel="0" collapsed="false">
      <c r="A82" s="11"/>
      <c r="B82" s="12"/>
      <c r="C82" s="12"/>
      <c r="D82" s="12"/>
    </row>
    <row r="83" customFormat="false" ht="15" hidden="false" customHeight="false" outlineLevel="0" collapsed="false">
      <c r="A83" s="11"/>
      <c r="B83" s="12"/>
      <c r="C83" s="12"/>
      <c r="D83" s="12"/>
    </row>
    <row r="84" customFormat="false" ht="15" hidden="false" customHeight="false" outlineLevel="0" collapsed="false">
      <c r="A84" s="11"/>
      <c r="B84" s="12"/>
      <c r="C84" s="12"/>
      <c r="D84" s="12"/>
    </row>
    <row r="85" customFormat="false" ht="15" hidden="false" customHeight="false" outlineLevel="0" collapsed="false">
      <c r="A85" s="11"/>
      <c r="B85" s="12"/>
      <c r="C85" s="12"/>
      <c r="D85" s="12"/>
    </row>
    <row r="86" customFormat="false" ht="15" hidden="false" customHeight="false" outlineLevel="0" collapsed="false">
      <c r="A86" s="11"/>
      <c r="B86" s="12"/>
      <c r="C86" s="12"/>
      <c r="D86" s="12"/>
    </row>
    <row r="87" customFormat="false" ht="15" hidden="false" customHeight="false" outlineLevel="0" collapsed="false">
      <c r="A87" s="11"/>
      <c r="B87" s="12"/>
      <c r="C87" s="12"/>
      <c r="D87" s="12"/>
    </row>
    <row r="88" customFormat="false" ht="15" hidden="false" customHeight="false" outlineLevel="0" collapsed="false">
      <c r="A88" s="11"/>
      <c r="B88" s="12"/>
      <c r="C88" s="12"/>
      <c r="D88" s="12"/>
    </row>
    <row r="89" customFormat="false" ht="15" hidden="false" customHeight="false" outlineLevel="0" collapsed="false">
      <c r="A89" s="11"/>
      <c r="B89" s="12"/>
      <c r="C89" s="12"/>
      <c r="D89" s="12"/>
    </row>
    <row r="90" customFormat="false" ht="15" hidden="false" customHeight="false" outlineLevel="0" collapsed="false">
      <c r="A90" s="11"/>
      <c r="B90" s="12"/>
      <c r="C90" s="12"/>
      <c r="D90" s="12"/>
    </row>
    <row r="91" customFormat="false" ht="15" hidden="false" customHeight="false" outlineLevel="0" collapsed="false">
      <c r="A91" s="11"/>
      <c r="B91" s="12"/>
      <c r="C91" s="12"/>
      <c r="D91" s="12"/>
    </row>
    <row r="92" customFormat="false" ht="15" hidden="false" customHeight="false" outlineLevel="0" collapsed="false">
      <c r="A92" s="11"/>
      <c r="B92" s="12"/>
      <c r="C92" s="12"/>
      <c r="D92" s="12"/>
    </row>
    <row r="93" customFormat="false" ht="15" hidden="false" customHeight="false" outlineLevel="0" collapsed="false">
      <c r="A93" s="11"/>
      <c r="B93" s="12"/>
      <c r="C93" s="12"/>
      <c r="D93" s="12"/>
    </row>
    <row r="94" customFormat="false" ht="15" hidden="false" customHeight="false" outlineLevel="0" collapsed="false">
      <c r="A94" s="11"/>
      <c r="B94" s="12"/>
      <c r="C94" s="12"/>
      <c r="D94" s="12"/>
    </row>
    <row r="95" customFormat="false" ht="15" hidden="false" customHeight="false" outlineLevel="0" collapsed="false">
      <c r="A95" s="11"/>
      <c r="B95" s="12"/>
      <c r="C95" s="12"/>
      <c r="D95" s="12"/>
    </row>
    <row r="96" customFormat="false" ht="15" hidden="false" customHeight="false" outlineLevel="0" collapsed="false">
      <c r="A96" s="11"/>
      <c r="B96" s="12"/>
      <c r="C96" s="12"/>
      <c r="D96" s="12"/>
    </row>
    <row r="97" customFormat="false" ht="15" hidden="false" customHeight="false" outlineLevel="0" collapsed="false">
      <c r="A97" s="11"/>
      <c r="B97" s="12"/>
      <c r="C97" s="12"/>
      <c r="D97" s="12"/>
    </row>
    <row r="98" customFormat="false" ht="15" hidden="false" customHeight="false" outlineLevel="0" collapsed="false">
      <c r="A98" s="11"/>
      <c r="B98" s="12"/>
      <c r="C98" s="12"/>
      <c r="D98" s="12"/>
    </row>
    <row r="99" customFormat="false" ht="15" hidden="false" customHeight="false" outlineLevel="0" collapsed="false">
      <c r="A99" s="11"/>
      <c r="B99" s="12"/>
      <c r="C99" s="12"/>
      <c r="D99" s="12"/>
    </row>
    <row r="100" customFormat="false" ht="15" hidden="false" customHeight="false" outlineLevel="0" collapsed="false">
      <c r="A100" s="11"/>
      <c r="B100" s="12"/>
      <c r="C100" s="12"/>
      <c r="D100" s="12"/>
    </row>
    <row r="101" customFormat="false" ht="15" hidden="false" customHeight="false" outlineLevel="0" collapsed="false">
      <c r="A101" s="11"/>
      <c r="B101" s="12"/>
      <c r="C101" s="12"/>
      <c r="D101" s="12"/>
    </row>
    <row r="102" customFormat="false" ht="15" hidden="false" customHeight="false" outlineLevel="0" collapsed="false">
      <c r="A102" s="11"/>
      <c r="B102" s="12"/>
      <c r="C102" s="12"/>
      <c r="D102" s="12"/>
    </row>
    <row r="103" customFormat="false" ht="15" hidden="false" customHeight="false" outlineLevel="0" collapsed="false">
      <c r="A103" s="11"/>
      <c r="B103" s="12"/>
      <c r="C103" s="12"/>
      <c r="D103" s="12"/>
    </row>
    <row r="104" customFormat="false" ht="15" hidden="false" customHeight="false" outlineLevel="0" collapsed="false">
      <c r="A104" s="11"/>
      <c r="B104" s="12"/>
      <c r="C104" s="12"/>
      <c r="D104" s="12"/>
    </row>
    <row r="105" customFormat="false" ht="15" hidden="false" customHeight="false" outlineLevel="0" collapsed="false">
      <c r="A105" s="11"/>
      <c r="B105" s="12"/>
      <c r="C105" s="12"/>
      <c r="D105" s="12"/>
    </row>
    <row r="106" customFormat="false" ht="15" hidden="false" customHeight="false" outlineLevel="0" collapsed="false">
      <c r="A106" s="11"/>
      <c r="B106" s="12"/>
      <c r="C106" s="12"/>
      <c r="D106" s="12"/>
    </row>
    <row r="107" customFormat="false" ht="15" hidden="false" customHeight="false" outlineLevel="0" collapsed="false">
      <c r="A107" s="11"/>
      <c r="B107" s="12"/>
      <c r="C107" s="12"/>
      <c r="D107" s="12"/>
    </row>
    <row r="108" customFormat="false" ht="15" hidden="false" customHeight="false" outlineLevel="0" collapsed="false">
      <c r="A108" s="11"/>
      <c r="B108" s="12"/>
      <c r="C108" s="12"/>
      <c r="D108" s="12"/>
    </row>
    <row r="109" customFormat="false" ht="15" hidden="false" customHeight="false" outlineLevel="0" collapsed="false">
      <c r="A109" s="11"/>
      <c r="B109" s="12"/>
      <c r="C109" s="12"/>
      <c r="D109" s="12"/>
    </row>
    <row r="110" customFormat="false" ht="15" hidden="false" customHeight="false" outlineLevel="0" collapsed="false">
      <c r="A110" s="11"/>
      <c r="B110" s="12"/>
      <c r="C110" s="12"/>
      <c r="D110" s="12"/>
    </row>
    <row r="111" customFormat="false" ht="15" hidden="false" customHeight="false" outlineLevel="0" collapsed="false">
      <c r="A111" s="11"/>
      <c r="B111" s="12"/>
      <c r="C111" s="12"/>
      <c r="D111" s="12"/>
    </row>
    <row r="112" customFormat="false" ht="15" hidden="false" customHeight="false" outlineLevel="0" collapsed="false">
      <c r="A112" s="11"/>
      <c r="B112" s="12"/>
      <c r="C112" s="12"/>
      <c r="D112" s="12"/>
    </row>
    <row r="113" customFormat="false" ht="15" hidden="false" customHeight="false" outlineLevel="0" collapsed="false">
      <c r="A113" s="11"/>
      <c r="B113" s="12"/>
      <c r="C113" s="12"/>
      <c r="D113" s="12"/>
    </row>
    <row r="114" customFormat="false" ht="15" hidden="false" customHeight="false" outlineLevel="0" collapsed="false">
      <c r="A114" s="11"/>
      <c r="B114" s="12"/>
      <c r="C114" s="12"/>
      <c r="D114" s="12"/>
    </row>
    <row r="115" customFormat="false" ht="15" hidden="false" customHeight="false" outlineLevel="0" collapsed="false">
      <c r="A115" s="11"/>
      <c r="B115" s="12"/>
      <c r="C115" s="12"/>
      <c r="D115" s="12"/>
    </row>
    <row r="116" customFormat="false" ht="15" hidden="false" customHeight="false" outlineLevel="0" collapsed="false">
      <c r="A116" s="11"/>
      <c r="B116" s="12"/>
      <c r="C116" s="12"/>
      <c r="D116" s="12"/>
    </row>
    <row r="117" customFormat="false" ht="15" hidden="false" customHeight="false" outlineLevel="0" collapsed="false">
      <c r="A117" s="11"/>
      <c r="B117" s="12"/>
      <c r="C117" s="12"/>
      <c r="D117" s="12"/>
    </row>
    <row r="118" customFormat="false" ht="15" hidden="false" customHeight="false" outlineLevel="0" collapsed="false">
      <c r="A118" s="11"/>
      <c r="B118" s="12"/>
      <c r="C118" s="12"/>
      <c r="D118" s="12"/>
    </row>
    <row r="119" customFormat="false" ht="15" hidden="false" customHeight="false" outlineLevel="0" collapsed="false">
      <c r="A119" s="11"/>
      <c r="B119" s="12"/>
      <c r="C119" s="12"/>
      <c r="D119" s="12"/>
    </row>
    <row r="120" customFormat="false" ht="15" hidden="false" customHeight="false" outlineLevel="0" collapsed="false">
      <c r="A120" s="11"/>
      <c r="B120" s="12"/>
      <c r="C120" s="12"/>
      <c r="D120" s="12"/>
    </row>
    <row r="121" customFormat="false" ht="15" hidden="false" customHeight="false" outlineLevel="0" collapsed="false">
      <c r="A121" s="11"/>
      <c r="B121" s="12"/>
      <c r="C121" s="12"/>
      <c r="D121" s="12"/>
    </row>
    <row r="122" customFormat="false" ht="15" hidden="false" customHeight="false" outlineLevel="0" collapsed="false">
      <c r="A122" s="11"/>
      <c r="B122" s="12"/>
      <c r="C122" s="12"/>
      <c r="D122" s="12"/>
    </row>
    <row r="123" customFormat="false" ht="15" hidden="false" customHeight="false" outlineLevel="0" collapsed="false">
      <c r="A123" s="11"/>
      <c r="B123" s="12"/>
      <c r="C123" s="12"/>
      <c r="D123" s="12"/>
    </row>
    <row r="124" customFormat="false" ht="15" hidden="false" customHeight="false" outlineLevel="0" collapsed="false">
      <c r="A124" s="11"/>
      <c r="B124" s="12"/>
      <c r="C124" s="12"/>
      <c r="D124" s="12"/>
    </row>
    <row r="125" customFormat="false" ht="15" hidden="false" customHeight="false" outlineLevel="0" collapsed="false">
      <c r="A125" s="11"/>
      <c r="B125" s="12"/>
      <c r="C125" s="12"/>
      <c r="D125" s="12"/>
    </row>
    <row r="126" customFormat="false" ht="15" hidden="false" customHeight="false" outlineLevel="0" collapsed="false">
      <c r="A126" s="11"/>
      <c r="B126" s="12"/>
      <c r="C126" s="12"/>
      <c r="D126" s="12"/>
    </row>
    <row r="127" customFormat="false" ht="15" hidden="false" customHeight="false" outlineLevel="0" collapsed="false">
      <c r="A127" s="11"/>
      <c r="B127" s="12"/>
      <c r="C127" s="12"/>
      <c r="D127" s="12"/>
    </row>
    <row r="128" customFormat="false" ht="15" hidden="false" customHeight="false" outlineLevel="0" collapsed="false">
      <c r="A128" s="11"/>
      <c r="B128" s="12"/>
      <c r="C128" s="12"/>
      <c r="D128" s="12"/>
    </row>
    <row r="129" customFormat="false" ht="15" hidden="false" customHeight="false" outlineLevel="0" collapsed="false">
      <c r="A129" s="11"/>
      <c r="B129" s="12"/>
      <c r="C129" s="12"/>
      <c r="D129" s="12"/>
    </row>
    <row r="130" customFormat="false" ht="15" hidden="false" customHeight="false" outlineLevel="0" collapsed="false">
      <c r="A130" s="11"/>
      <c r="B130" s="12"/>
      <c r="C130" s="12"/>
      <c r="D130" s="12"/>
    </row>
    <row r="131" customFormat="false" ht="15" hidden="false" customHeight="false" outlineLevel="0" collapsed="false">
      <c r="A131" s="11"/>
      <c r="B131" s="12"/>
      <c r="C131" s="12"/>
      <c r="D131" s="12"/>
    </row>
    <row r="132" customFormat="false" ht="15" hidden="false" customHeight="false" outlineLevel="0" collapsed="false">
      <c r="A132" s="11"/>
      <c r="B132" s="12"/>
      <c r="C132" s="12"/>
      <c r="D132" s="12"/>
    </row>
    <row r="133" customFormat="false" ht="15" hidden="false" customHeight="false" outlineLevel="0" collapsed="false">
      <c r="A133" s="11"/>
      <c r="B133" s="12"/>
      <c r="C133" s="12"/>
      <c r="D133" s="12"/>
    </row>
    <row r="134" customFormat="false" ht="15" hidden="false" customHeight="false" outlineLevel="0" collapsed="false">
      <c r="A134" s="11"/>
      <c r="B134" s="12"/>
      <c r="C134" s="12"/>
      <c r="D134" s="12"/>
    </row>
    <row r="135" customFormat="false" ht="15" hidden="false" customHeight="false" outlineLevel="0" collapsed="false">
      <c r="A135" s="11"/>
      <c r="B135" s="12"/>
      <c r="C135" s="12"/>
      <c r="D135" s="12"/>
    </row>
    <row r="136" customFormat="false" ht="15" hidden="false" customHeight="false" outlineLevel="0" collapsed="false">
      <c r="A136" s="11"/>
      <c r="B136" s="12"/>
      <c r="C136" s="12"/>
      <c r="D136" s="12"/>
    </row>
    <row r="137" customFormat="false" ht="15" hidden="false" customHeight="false" outlineLevel="0" collapsed="false">
      <c r="A137" s="11"/>
      <c r="B137" s="12"/>
      <c r="C137" s="12"/>
      <c r="D137" s="12"/>
    </row>
    <row r="138" customFormat="false" ht="15" hidden="false" customHeight="false" outlineLevel="0" collapsed="false">
      <c r="A138" s="11"/>
      <c r="B138" s="12"/>
      <c r="C138" s="12"/>
      <c r="D138" s="12"/>
    </row>
    <row r="139" customFormat="false" ht="15" hidden="false" customHeight="false" outlineLevel="0" collapsed="false">
      <c r="A139" s="11"/>
      <c r="B139" s="12"/>
      <c r="C139" s="12"/>
      <c r="D139" s="12"/>
    </row>
    <row r="140" customFormat="false" ht="15" hidden="false" customHeight="false" outlineLevel="0" collapsed="false">
      <c r="A140" s="11"/>
      <c r="B140" s="12"/>
      <c r="C140" s="12"/>
      <c r="D140" s="12"/>
    </row>
    <row r="141" customFormat="false" ht="15" hidden="false" customHeight="false" outlineLevel="0" collapsed="false">
      <c r="A141" s="11"/>
      <c r="B141" s="12"/>
      <c r="C141" s="12"/>
      <c r="D141" s="12"/>
    </row>
    <row r="142" customFormat="false" ht="15" hidden="false" customHeight="false" outlineLevel="0" collapsed="false">
      <c r="A142" s="11"/>
      <c r="B142" s="12"/>
      <c r="C142" s="12"/>
      <c r="D142" s="12"/>
    </row>
    <row r="143" customFormat="false" ht="15" hidden="false" customHeight="false" outlineLevel="0" collapsed="false">
      <c r="A143" s="11"/>
      <c r="B143" s="12"/>
      <c r="C143" s="12"/>
      <c r="D143" s="12"/>
    </row>
    <row r="144" customFormat="false" ht="15" hidden="false" customHeight="false" outlineLevel="0" collapsed="false">
      <c r="A144" s="11"/>
      <c r="B144" s="12"/>
      <c r="C144" s="12"/>
      <c r="D144" s="12"/>
    </row>
    <row r="145" customFormat="false" ht="15" hidden="false" customHeight="false" outlineLevel="0" collapsed="false">
      <c r="A145" s="11"/>
      <c r="B145" s="12"/>
      <c r="C145" s="12"/>
      <c r="D145" s="12"/>
    </row>
    <row r="146" customFormat="false" ht="15" hidden="false" customHeight="false" outlineLevel="0" collapsed="false">
      <c r="A146" s="11"/>
      <c r="B146" s="12"/>
      <c r="C146" s="12"/>
      <c r="D146" s="12"/>
    </row>
    <row r="147" customFormat="false" ht="15" hidden="false" customHeight="false" outlineLevel="0" collapsed="false">
      <c r="A147" s="11"/>
      <c r="B147" s="12"/>
      <c r="C147" s="12"/>
      <c r="D147" s="12"/>
    </row>
    <row r="148" customFormat="false" ht="15" hidden="false" customHeight="false" outlineLevel="0" collapsed="false">
      <c r="A148" s="11"/>
      <c r="B148" s="12"/>
      <c r="C148" s="12"/>
      <c r="D148" s="12"/>
    </row>
    <row r="149" customFormat="false" ht="15" hidden="false" customHeight="false" outlineLevel="0" collapsed="false">
      <c r="A149" s="11"/>
      <c r="B149" s="12"/>
      <c r="C149" s="12"/>
      <c r="D149" s="12"/>
    </row>
    <row r="150" customFormat="false" ht="15" hidden="false" customHeight="false" outlineLevel="0" collapsed="false">
      <c r="A150" s="11"/>
      <c r="B150" s="12"/>
      <c r="C150" s="12"/>
      <c r="D150" s="12"/>
    </row>
    <row r="151" customFormat="false" ht="15" hidden="false" customHeight="false" outlineLevel="0" collapsed="false">
      <c r="A151" s="11"/>
      <c r="B151" s="12"/>
      <c r="C151" s="12"/>
      <c r="D151" s="12"/>
    </row>
    <row r="152" customFormat="false" ht="15" hidden="false" customHeight="false" outlineLevel="0" collapsed="false">
      <c r="A152" s="11"/>
      <c r="B152" s="12"/>
      <c r="C152" s="12"/>
      <c r="D152" s="12"/>
    </row>
    <row r="153" customFormat="false" ht="15" hidden="false" customHeight="false" outlineLevel="0" collapsed="false">
      <c r="A153" s="11"/>
      <c r="B153" s="12"/>
      <c r="C153" s="12"/>
      <c r="D153" s="12"/>
    </row>
    <row r="154" customFormat="false" ht="15" hidden="false" customHeight="false" outlineLevel="0" collapsed="false">
      <c r="A154" s="11"/>
      <c r="B154" s="12"/>
      <c r="C154" s="12"/>
      <c r="D154" s="12"/>
    </row>
    <row r="155" customFormat="false" ht="15" hidden="false" customHeight="false" outlineLevel="0" collapsed="false">
      <c r="A155" s="11"/>
      <c r="B155" s="12"/>
      <c r="C155" s="12"/>
      <c r="D155" s="12"/>
    </row>
    <row r="156" customFormat="false" ht="15" hidden="false" customHeight="false" outlineLevel="0" collapsed="false">
      <c r="A156" s="11"/>
      <c r="B156" s="12"/>
      <c r="C156" s="12"/>
      <c r="D156" s="12"/>
    </row>
    <row r="157" customFormat="false" ht="15" hidden="false" customHeight="false" outlineLevel="0" collapsed="false">
      <c r="A157" s="11"/>
      <c r="B157" s="12"/>
      <c r="C157" s="12"/>
      <c r="D157" s="12"/>
    </row>
    <row r="158" customFormat="false" ht="15" hidden="false" customHeight="false" outlineLevel="0" collapsed="false">
      <c r="A158" s="11"/>
      <c r="B158" s="12"/>
      <c r="C158" s="12"/>
      <c r="D158" s="12"/>
    </row>
    <row r="159" customFormat="false" ht="15" hidden="false" customHeight="false" outlineLevel="0" collapsed="false">
      <c r="A159" s="11"/>
      <c r="B159" s="12"/>
      <c r="C159" s="12"/>
      <c r="D159" s="12"/>
    </row>
    <row r="160" customFormat="false" ht="15" hidden="false" customHeight="false" outlineLevel="0" collapsed="false">
      <c r="A160" s="11"/>
      <c r="B160" s="12"/>
      <c r="C160" s="12"/>
      <c r="D160" s="12"/>
    </row>
    <row r="161" customFormat="false" ht="15" hidden="false" customHeight="false" outlineLevel="0" collapsed="false">
      <c r="A161" s="11"/>
      <c r="B161" s="12"/>
      <c r="C161" s="12"/>
      <c r="D161" s="12"/>
    </row>
    <row r="162" customFormat="false" ht="15" hidden="false" customHeight="false" outlineLevel="0" collapsed="false">
      <c r="A162" s="11"/>
      <c r="B162" s="12"/>
      <c r="C162" s="12"/>
      <c r="D162" s="12"/>
    </row>
    <row r="163" customFormat="false" ht="15" hidden="false" customHeight="false" outlineLevel="0" collapsed="false">
      <c r="A163" s="11"/>
      <c r="B163" s="12"/>
      <c r="C163" s="12"/>
      <c r="D163" s="12"/>
    </row>
    <row r="164" customFormat="false" ht="15" hidden="false" customHeight="false" outlineLevel="0" collapsed="false">
      <c r="A164" s="11"/>
      <c r="B164" s="12"/>
      <c r="C164" s="12"/>
      <c r="D164" s="12"/>
    </row>
    <row r="165" customFormat="false" ht="15" hidden="false" customHeight="false" outlineLevel="0" collapsed="false">
      <c r="A165" s="11"/>
      <c r="B165" s="12"/>
      <c r="C165" s="12"/>
      <c r="D165" s="12"/>
    </row>
    <row r="166" customFormat="false" ht="15" hidden="false" customHeight="false" outlineLevel="0" collapsed="false">
      <c r="A166" s="11"/>
      <c r="B166" s="12"/>
      <c r="C166" s="12"/>
      <c r="D166" s="12"/>
    </row>
    <row r="167" customFormat="false" ht="15" hidden="false" customHeight="false" outlineLevel="0" collapsed="false">
      <c r="A167" s="11"/>
      <c r="B167" s="12"/>
      <c r="C167" s="12"/>
      <c r="D167" s="12"/>
    </row>
    <row r="168" customFormat="false" ht="15" hidden="false" customHeight="false" outlineLevel="0" collapsed="false">
      <c r="A168" s="11"/>
      <c r="B168" s="12"/>
      <c r="C168" s="12"/>
      <c r="D168" s="12"/>
    </row>
    <row r="169" customFormat="false" ht="15" hidden="false" customHeight="false" outlineLevel="0" collapsed="false">
      <c r="A169" s="11"/>
      <c r="B169" s="12"/>
      <c r="C169" s="12"/>
      <c r="D169" s="12"/>
    </row>
    <row r="170" customFormat="false" ht="15" hidden="false" customHeight="false" outlineLevel="0" collapsed="false">
      <c r="A170" s="11"/>
      <c r="B170" s="12"/>
      <c r="C170" s="12"/>
      <c r="D170" s="12"/>
    </row>
    <row r="171" customFormat="false" ht="15" hidden="false" customHeight="false" outlineLevel="0" collapsed="false">
      <c r="A171" s="11"/>
      <c r="B171" s="12"/>
      <c r="C171" s="12"/>
      <c r="D171" s="12"/>
    </row>
    <row r="172" customFormat="false" ht="15" hidden="false" customHeight="false" outlineLevel="0" collapsed="false">
      <c r="A172" s="11"/>
      <c r="B172" s="12"/>
      <c r="C172" s="12"/>
      <c r="D172" s="12"/>
    </row>
    <row r="173" customFormat="false" ht="15" hidden="false" customHeight="false" outlineLevel="0" collapsed="false">
      <c r="A173" s="11"/>
      <c r="B173" s="12"/>
      <c r="C173" s="12"/>
      <c r="D173" s="12"/>
    </row>
    <row r="174" customFormat="false" ht="15" hidden="false" customHeight="false" outlineLevel="0" collapsed="false">
      <c r="A174" s="11"/>
      <c r="B174" s="12"/>
      <c r="C174" s="12"/>
      <c r="D174" s="12"/>
    </row>
    <row r="175" customFormat="false" ht="15" hidden="false" customHeight="false" outlineLevel="0" collapsed="false">
      <c r="A175" s="11"/>
      <c r="B175" s="12"/>
      <c r="C175" s="12"/>
      <c r="D175" s="12"/>
    </row>
    <row r="176" customFormat="false" ht="15" hidden="false" customHeight="false" outlineLevel="0" collapsed="false">
      <c r="A176" s="11"/>
      <c r="B176" s="12"/>
      <c r="C176" s="12"/>
      <c r="D176" s="12"/>
    </row>
    <row r="177" customFormat="false" ht="15" hidden="false" customHeight="false" outlineLevel="0" collapsed="false">
      <c r="A177" s="11"/>
      <c r="B177" s="12"/>
      <c r="C177" s="12"/>
      <c r="D177" s="12"/>
    </row>
    <row r="178" customFormat="false" ht="15" hidden="false" customHeight="false" outlineLevel="0" collapsed="false">
      <c r="A178" s="11"/>
      <c r="B178" s="12"/>
      <c r="C178" s="12"/>
      <c r="D178" s="12"/>
    </row>
    <row r="179" customFormat="false" ht="15" hidden="false" customHeight="false" outlineLevel="0" collapsed="false">
      <c r="A179" s="11"/>
      <c r="B179" s="12"/>
      <c r="C179" s="12"/>
      <c r="D179" s="12"/>
    </row>
    <row r="180" customFormat="false" ht="15" hidden="false" customHeight="false" outlineLevel="0" collapsed="false">
      <c r="A180" s="11"/>
      <c r="B180" s="12"/>
      <c r="C180" s="12"/>
      <c r="D180" s="12"/>
    </row>
    <row r="181" customFormat="false" ht="15" hidden="false" customHeight="false" outlineLevel="0" collapsed="false">
      <c r="A181" s="11"/>
      <c r="B181" s="12"/>
      <c r="C181" s="12"/>
      <c r="D181" s="12"/>
    </row>
    <row r="182" customFormat="false" ht="15" hidden="false" customHeight="false" outlineLevel="0" collapsed="false">
      <c r="A182" s="11"/>
      <c r="B182" s="12"/>
      <c r="C182" s="12"/>
      <c r="D182" s="12"/>
    </row>
    <row r="183" customFormat="false" ht="15" hidden="false" customHeight="false" outlineLevel="0" collapsed="false">
      <c r="A183" s="11"/>
      <c r="B183" s="12"/>
      <c r="C183" s="12"/>
      <c r="D183" s="12"/>
    </row>
    <row r="184" customFormat="false" ht="15" hidden="false" customHeight="false" outlineLevel="0" collapsed="false">
      <c r="A184" s="11"/>
      <c r="B184" s="12"/>
      <c r="C184" s="12"/>
      <c r="D184" s="12"/>
    </row>
    <row r="185" customFormat="false" ht="15" hidden="false" customHeight="false" outlineLevel="0" collapsed="false">
      <c r="A185" s="11"/>
      <c r="B185" s="12"/>
      <c r="C185" s="12"/>
      <c r="D185" s="12"/>
    </row>
    <row r="186" customFormat="false" ht="15" hidden="false" customHeight="false" outlineLevel="0" collapsed="false">
      <c r="A186" s="11"/>
      <c r="B186" s="12"/>
      <c r="C186" s="12"/>
      <c r="D186" s="12"/>
    </row>
    <row r="187" customFormat="false" ht="15" hidden="false" customHeight="false" outlineLevel="0" collapsed="false">
      <c r="A187" s="11"/>
      <c r="B187" s="12"/>
      <c r="C187" s="12"/>
      <c r="D187" s="12"/>
    </row>
    <row r="188" customFormat="false" ht="15" hidden="false" customHeight="false" outlineLevel="0" collapsed="false">
      <c r="A188" s="11"/>
      <c r="B188" s="12"/>
      <c r="C188" s="12"/>
      <c r="D188" s="12"/>
    </row>
    <row r="189" customFormat="false" ht="15" hidden="false" customHeight="false" outlineLevel="0" collapsed="false">
      <c r="A189" s="11"/>
      <c r="B189" s="12"/>
      <c r="C189" s="12"/>
      <c r="D189" s="12"/>
    </row>
    <row r="190" customFormat="false" ht="15" hidden="false" customHeight="false" outlineLevel="0" collapsed="false">
      <c r="A190" s="11"/>
      <c r="B190" s="12"/>
      <c r="C190" s="12"/>
      <c r="D190" s="12"/>
    </row>
    <row r="191" customFormat="false" ht="15" hidden="false" customHeight="false" outlineLevel="0" collapsed="false">
      <c r="A191" s="11"/>
      <c r="B191" s="12"/>
      <c r="C191" s="12"/>
      <c r="D191" s="12"/>
    </row>
    <row r="192" customFormat="false" ht="15" hidden="false" customHeight="false" outlineLevel="0" collapsed="false">
      <c r="A192" s="11"/>
      <c r="B192" s="12"/>
      <c r="C192" s="12"/>
      <c r="D192" s="12"/>
    </row>
    <row r="193" customFormat="false" ht="15" hidden="false" customHeight="false" outlineLevel="0" collapsed="false">
      <c r="A193" s="11"/>
      <c r="B193" s="12"/>
      <c r="C193" s="12"/>
      <c r="D193" s="12"/>
    </row>
    <row r="194" customFormat="false" ht="15" hidden="false" customHeight="false" outlineLevel="0" collapsed="false">
      <c r="A194" s="11"/>
      <c r="B194" s="12"/>
      <c r="C194" s="12"/>
      <c r="D194" s="12"/>
    </row>
    <row r="195" customFormat="false" ht="15" hidden="false" customHeight="false" outlineLevel="0" collapsed="false">
      <c r="A195" s="11"/>
      <c r="B195" s="12"/>
      <c r="C195" s="12"/>
      <c r="D195" s="12"/>
    </row>
    <row r="196" customFormat="false" ht="15" hidden="false" customHeight="false" outlineLevel="0" collapsed="false">
      <c r="A196" s="11"/>
      <c r="B196" s="12"/>
      <c r="C196" s="12"/>
      <c r="D196" s="12"/>
    </row>
    <row r="197" customFormat="false" ht="15" hidden="false" customHeight="false" outlineLevel="0" collapsed="false">
      <c r="A197" s="11"/>
      <c r="B197" s="12"/>
      <c r="C197" s="12"/>
      <c r="D197" s="12"/>
    </row>
    <row r="198" customFormat="false" ht="15" hidden="false" customHeight="false" outlineLevel="0" collapsed="false">
      <c r="A198" s="11"/>
      <c r="B198" s="12"/>
      <c r="C198" s="12"/>
      <c r="D198" s="12"/>
    </row>
    <row r="199" customFormat="false" ht="15" hidden="false" customHeight="false" outlineLevel="0" collapsed="false">
      <c r="A199" s="11"/>
      <c r="B199" s="12"/>
      <c r="C199" s="12"/>
      <c r="D199" s="12"/>
    </row>
    <row r="200" customFormat="false" ht="15" hidden="false" customHeight="false" outlineLevel="0" collapsed="false">
      <c r="A200" s="11"/>
      <c r="B200" s="12"/>
      <c r="C200" s="12"/>
      <c r="D200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2026-09-30T14:52:38Z</dcterms:created>
  <dc:creator>openpyxl</dc:creator>
  <dc:description/>
  <dc:language>en-US</dc:language>
  <cp:lastModifiedBy/>
  <dcterms:modified xsi:type="dcterms:W3CDTF">2026-09-30T14:52:38Z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